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rporate Marketing\Sustainability\Sustainability Reports\2021 Responsibility Report\Data charts\8 June revised dataset reformatted\"/>
    </mc:Choice>
  </mc:AlternateContent>
  <xr:revisionPtr revIDLastSave="0" documentId="13_ncr:1_{6E63E1A4-BDBC-4016-A709-BC32DD62025C}" xr6:coauthVersionLast="47" xr6:coauthVersionMax="47" xr10:uidLastSave="{00000000-0000-0000-0000-000000000000}"/>
  <bookViews>
    <workbookView xWindow="24480" yWindow="1920" windowWidth="28800" windowHeight="15500" xr2:uid="{965BA2BE-1485-E043-B1B9-049E24011E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E23" i="1"/>
  <c r="D22" i="1"/>
  <c r="G22" i="1"/>
  <c r="F23" i="1" l="1"/>
  <c r="F22" i="1"/>
</calcChain>
</file>

<file path=xl/sharedStrings.xml><?xml version="1.0" encoding="utf-8"?>
<sst xmlns="http://schemas.openxmlformats.org/spreadsheetml/2006/main" count="45" uniqueCount="30">
  <si>
    <t>Table 4</t>
  </si>
  <si>
    <t>Like-for-like landlord and tenant emissions tCO₂e (A)</t>
  </si>
  <si>
    <t xml:space="preserve">Like-for-like landlord &amp; tenant emissions					</t>
  </si>
  <si>
    <t xml:space="preserve">% change </t>
  </si>
  <si>
    <t>Scope 1</t>
  </si>
  <si>
    <t>Energy-use</t>
  </si>
  <si>
    <t>Gas (total building)</t>
  </si>
  <si>
    <t>Fugitive emissions</t>
  </si>
  <si>
    <t>Refrigerant emissions</t>
  </si>
  <si>
    <t>Scope 2</t>
  </si>
  <si>
    <t>Scope 3</t>
  </si>
  <si>
    <t>Electricity use - WTT Generated Scope 3  Indirect GHG (total building)</t>
  </si>
  <si>
    <t>Downstream leased assets (tenant electricity emissions)</t>
  </si>
  <si>
    <t>Water</t>
  </si>
  <si>
    <t>Water use (total building)</t>
  </si>
  <si>
    <t>Waste</t>
  </si>
  <si>
    <t>Waste (total  building)</t>
  </si>
  <si>
    <t>2020 dataset has been restated in line with the new methodology</t>
  </si>
  <si>
    <t>Electricity use - generation (landlord-controlled areas and Derwent London occupied floor area) (market-based)</t>
  </si>
  <si>
    <t>Gas (total building) (market-based)</t>
  </si>
  <si>
    <t>Gas (total building) (location-based)</t>
  </si>
  <si>
    <t>Electricity use - generation (total building) (location-based)</t>
  </si>
  <si>
    <t>Location based</t>
  </si>
  <si>
    <t>Market based</t>
  </si>
  <si>
    <t>(A) This data has been independently assured by Deloitte LLP</t>
  </si>
  <si>
    <t>N/A</t>
  </si>
  <si>
    <t>Derwent London Responsibility Report 2021</t>
  </si>
  <si>
    <t>Total  (location-based)</t>
  </si>
  <si>
    <t>Total (market-based)</t>
  </si>
  <si>
    <t>Electricity use - T&amp;D Direct &amp; WTT T&amp;D Indirect (total building)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</si>
</sst>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right" vertical="top" wrapText="1"/>
    </xf>
    <xf numFmtId="164" fontId="2" fillId="0" borderId="6" xfId="0" applyNumberFormat="1" applyFont="1" applyBorder="1" applyAlignment="1">
      <alignment horizontal="right" vertical="top" wrapText="1"/>
    </xf>
    <xf numFmtId="0" fontId="6" fillId="0" borderId="6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0" xfId="0" applyFont="1" applyFill="1"/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vertical="top"/>
    </xf>
    <xf numFmtId="0" fontId="2" fillId="0" borderId="8" xfId="0" applyNumberFormat="1" applyFont="1" applyBorder="1" applyAlignment="1">
      <alignment horizontal="right" vertical="top" wrapText="1"/>
    </xf>
    <xf numFmtId="1" fontId="2" fillId="0" borderId="12" xfId="0" applyNumberFormat="1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9" fontId="2" fillId="0" borderId="16" xfId="0" applyNumberFormat="1" applyFont="1" applyBorder="1" applyAlignment="1">
      <alignment horizontal="right" vertical="top" wrapText="1"/>
    </xf>
    <xf numFmtId="9" fontId="2" fillId="0" borderId="19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0" fontId="2" fillId="0" borderId="17" xfId="0" applyNumberFormat="1" applyFont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right" vertical="top" wrapText="1"/>
    </xf>
    <xf numFmtId="164" fontId="2" fillId="0" borderId="20" xfId="0" applyNumberFormat="1" applyFont="1" applyBorder="1" applyAlignment="1">
      <alignment horizontal="right" vertical="top" wrapText="1"/>
    </xf>
    <xf numFmtId="164" fontId="2" fillId="0" borderId="21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horizontal="right" vertical="top" wrapText="1"/>
    </xf>
    <xf numFmtId="164" fontId="2" fillId="0" borderId="24" xfId="0" applyNumberFormat="1" applyFont="1" applyBorder="1" applyAlignment="1">
      <alignment horizontal="right" vertical="top" wrapText="1"/>
    </xf>
    <xf numFmtId="164" fontId="2" fillId="0" borderId="23" xfId="0" applyNumberFormat="1" applyFont="1" applyBorder="1" applyAlignment="1">
      <alignment horizontal="right" vertical="top" wrapText="1"/>
    </xf>
    <xf numFmtId="9" fontId="2" fillId="0" borderId="9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164" fontId="2" fillId="0" borderId="11" xfId="1" applyNumberFormat="1" applyFont="1" applyBorder="1" applyAlignment="1">
      <alignment horizontal="right" vertical="top" wrapText="1"/>
    </xf>
    <xf numFmtId="164" fontId="2" fillId="0" borderId="2" xfId="1" applyNumberFormat="1" applyFont="1" applyBorder="1" applyAlignment="1">
      <alignment horizontal="right" vertical="top" wrapText="1"/>
    </xf>
    <xf numFmtId="0" fontId="9" fillId="0" borderId="0" xfId="0" applyFont="1"/>
    <xf numFmtId="0" fontId="9" fillId="0" borderId="8" xfId="0" applyFont="1" applyBorder="1" applyAlignment="1">
      <alignment vertical="top"/>
    </xf>
    <xf numFmtId="0" fontId="10" fillId="0" borderId="13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Fill="1"/>
    <xf numFmtId="0" fontId="7" fillId="0" borderId="0" xfId="0" applyFont="1"/>
    <xf numFmtId="0" fontId="9" fillId="0" borderId="0" xfId="0" applyFont="1" applyAlignment="1">
      <alignment horizontal="right"/>
    </xf>
    <xf numFmtId="0" fontId="9" fillId="0" borderId="8" xfId="0" applyFont="1" applyBorder="1" applyAlignment="1">
      <alignment horizontal="right" vertical="top"/>
    </xf>
    <xf numFmtId="9" fontId="2" fillId="0" borderId="20" xfId="0" applyNumberFormat="1" applyFont="1" applyBorder="1" applyAlignment="1">
      <alignment horizontal="right" vertical="top" wrapText="1"/>
    </xf>
    <xf numFmtId="9" fontId="2" fillId="0" borderId="17" xfId="0" applyNumberFormat="1" applyFont="1" applyBorder="1" applyAlignment="1">
      <alignment horizontal="right" vertical="top" wrapText="1"/>
    </xf>
    <xf numFmtId="9" fontId="2" fillId="0" borderId="18" xfId="0" applyNumberFormat="1" applyFont="1" applyBorder="1" applyAlignment="1">
      <alignment horizontal="right" vertical="top" wrapText="1"/>
    </xf>
    <xf numFmtId="9" fontId="2" fillId="0" borderId="23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0939E-AFA4-7C46-823E-8C2723A1B19D}">
  <dimension ref="A1:I25"/>
  <sheetViews>
    <sheetView showGridLines="0" tabSelected="1" zoomScale="90" zoomScaleNormal="90" workbookViewId="0">
      <selection activeCell="G13" sqref="G13"/>
    </sheetView>
  </sheetViews>
  <sheetFormatPr defaultColWidth="10.69921875" defaultRowHeight="15" x14ac:dyDescent="0.25"/>
  <cols>
    <col min="1" max="2" width="10.69921875" style="54"/>
    <col min="3" max="3" width="33.796875" style="54" customWidth="1"/>
    <col min="4" max="5" width="10.69921875" style="54"/>
    <col min="6" max="6" width="9.5" style="62" customWidth="1"/>
    <col min="7" max="16384" width="10.69921875" style="54"/>
  </cols>
  <sheetData>
    <row r="1" spans="1:8" x14ac:dyDescent="0.25">
      <c r="A1" s="61" t="s">
        <v>26</v>
      </c>
    </row>
    <row r="3" spans="1:8" x14ac:dyDescent="0.25">
      <c r="A3" s="1" t="s">
        <v>0</v>
      </c>
    </row>
    <row r="4" spans="1:8" x14ac:dyDescent="0.25">
      <c r="A4" s="2" t="s">
        <v>1</v>
      </c>
    </row>
    <row r="8" spans="1:8" ht="23.4" thickBot="1" x14ac:dyDescent="0.3">
      <c r="A8" s="28" t="s">
        <v>2</v>
      </c>
      <c r="B8" s="55"/>
      <c r="C8" s="55"/>
      <c r="D8" s="55"/>
      <c r="E8" s="55"/>
      <c r="F8" s="63"/>
      <c r="G8" s="55"/>
      <c r="H8" s="55"/>
    </row>
    <row r="9" spans="1:8" ht="25.2" thickBot="1" x14ac:dyDescent="0.45">
      <c r="A9" s="3"/>
      <c r="B9" s="3"/>
      <c r="C9" s="3"/>
      <c r="D9" s="44">
        <v>2021</v>
      </c>
      <c r="E9" s="44"/>
      <c r="F9" s="44" t="s">
        <v>3</v>
      </c>
      <c r="G9" s="44"/>
      <c r="H9" s="45">
        <v>2020</v>
      </c>
    </row>
    <row r="10" spans="1:8" ht="33" thickBot="1" x14ac:dyDescent="0.45">
      <c r="A10" s="3"/>
      <c r="B10" s="3"/>
      <c r="C10" s="3"/>
      <c r="D10" s="56" t="s">
        <v>22</v>
      </c>
      <c r="E10" s="57" t="s">
        <v>23</v>
      </c>
      <c r="F10" s="44"/>
      <c r="G10" s="57" t="s">
        <v>22</v>
      </c>
      <c r="H10" s="58" t="s">
        <v>23</v>
      </c>
    </row>
    <row r="11" spans="1:8" x14ac:dyDescent="0.25">
      <c r="A11" s="4" t="s">
        <v>4</v>
      </c>
      <c r="B11" s="16" t="s">
        <v>5</v>
      </c>
      <c r="C11" s="16" t="s">
        <v>20</v>
      </c>
      <c r="D11" s="52">
        <v>2940.7593441369445</v>
      </c>
      <c r="E11" s="46" t="s">
        <v>25</v>
      </c>
      <c r="F11" s="64">
        <v>3.4834357067395426E-2</v>
      </c>
      <c r="G11" s="42">
        <v>2841.7681767647596</v>
      </c>
      <c r="H11" s="5" t="s">
        <v>25</v>
      </c>
    </row>
    <row r="12" spans="1:8" x14ac:dyDescent="0.25">
      <c r="A12" s="23"/>
      <c r="B12" s="17"/>
      <c r="C12" s="17" t="s">
        <v>19</v>
      </c>
      <c r="D12" s="30" t="s">
        <v>25</v>
      </c>
      <c r="E12" s="53">
        <v>2202.0756950804071</v>
      </c>
      <c r="F12" s="37">
        <v>-0.22510368259968938</v>
      </c>
      <c r="G12" s="37" t="s">
        <v>25</v>
      </c>
      <c r="H12" s="10">
        <v>2841.7681767647596</v>
      </c>
    </row>
    <row r="13" spans="1:8" ht="28.2" thickBot="1" x14ac:dyDescent="0.3">
      <c r="A13" s="25"/>
      <c r="B13" s="26" t="s">
        <v>7</v>
      </c>
      <c r="C13" s="26" t="s">
        <v>8</v>
      </c>
      <c r="D13" s="31">
        <v>0</v>
      </c>
      <c r="E13" s="29">
        <v>0</v>
      </c>
      <c r="F13" s="65"/>
      <c r="G13" s="40">
        <v>0</v>
      </c>
      <c r="H13" s="29">
        <v>0</v>
      </c>
    </row>
    <row r="14" spans="1:8" ht="27.6" x14ac:dyDescent="0.25">
      <c r="A14" s="23" t="s">
        <v>9</v>
      </c>
      <c r="B14" s="16" t="s">
        <v>5</v>
      </c>
      <c r="C14" s="16" t="s">
        <v>21</v>
      </c>
      <c r="D14" s="32">
        <v>1469.6549751777532</v>
      </c>
      <c r="E14" s="5" t="s">
        <v>25</v>
      </c>
      <c r="F14" s="66">
        <v>-9.1158932607325618E-2</v>
      </c>
      <c r="G14" s="41">
        <v>1617.0648839559681</v>
      </c>
      <c r="H14" s="5" t="s">
        <v>25</v>
      </c>
    </row>
    <row r="15" spans="1:8" ht="46.95" customHeight="1" thickBot="1" x14ac:dyDescent="0.3">
      <c r="A15" s="23"/>
      <c r="B15" s="24"/>
      <c r="C15" s="24" t="s">
        <v>18</v>
      </c>
      <c r="D15" s="33" t="s">
        <v>25</v>
      </c>
      <c r="E15" s="22">
        <v>41.409777599999998</v>
      </c>
      <c r="F15" s="38"/>
      <c r="G15" s="38" t="s">
        <v>25</v>
      </c>
      <c r="H15" s="27">
        <v>0</v>
      </c>
    </row>
    <row r="16" spans="1:8" ht="45" customHeight="1" x14ac:dyDescent="0.25">
      <c r="A16" s="4" t="s">
        <v>10</v>
      </c>
      <c r="B16" s="8" t="s">
        <v>5</v>
      </c>
      <c r="C16" s="19" t="s">
        <v>11</v>
      </c>
      <c r="D16" s="32">
        <v>1428.3741520728001</v>
      </c>
      <c r="E16" s="5">
        <v>1428.3741520728001</v>
      </c>
      <c r="F16" s="66">
        <v>0.80103468617403983</v>
      </c>
      <c r="G16" s="41">
        <v>793.08530981549995</v>
      </c>
      <c r="H16" s="5">
        <v>793.08530981549995</v>
      </c>
    </row>
    <row r="17" spans="1:9" ht="45.45" customHeight="1" x14ac:dyDescent="0.25">
      <c r="A17" s="6"/>
      <c r="B17" s="9"/>
      <c r="C17" s="20" t="s">
        <v>29</v>
      </c>
      <c r="D17" s="34">
        <v>611.75438453759989</v>
      </c>
      <c r="E17" s="10">
        <v>611.75438453759989</v>
      </c>
      <c r="F17" s="37">
        <v>5.4148481504644158E-2</v>
      </c>
      <c r="G17" s="42">
        <v>580.33037591099992</v>
      </c>
      <c r="H17" s="7">
        <v>580.33037591099992</v>
      </c>
    </row>
    <row r="18" spans="1:9" x14ac:dyDescent="0.25">
      <c r="A18" s="6"/>
      <c r="B18" s="9"/>
      <c r="C18" s="20" t="s">
        <v>6</v>
      </c>
      <c r="D18" s="35">
        <v>503.34573836368867</v>
      </c>
      <c r="E18" s="7">
        <v>503.34573836368867</v>
      </c>
      <c r="F18" s="64">
        <v>0.36210017699529479</v>
      </c>
      <c r="G18" s="42">
        <v>369.53650463069238</v>
      </c>
      <c r="H18" s="7">
        <v>369.53650463069238</v>
      </c>
    </row>
    <row r="19" spans="1:9" ht="32.549999999999997" customHeight="1" x14ac:dyDescent="0.25">
      <c r="A19" s="6"/>
      <c r="B19" s="11"/>
      <c r="C19" s="20" t="s">
        <v>12</v>
      </c>
      <c r="D19" s="33">
        <v>4015.7254500278477</v>
      </c>
      <c r="E19" s="12">
        <v>4015.7254500278477</v>
      </c>
      <c r="F19" s="38">
        <v>-2.7792547966211747E-2</v>
      </c>
      <c r="G19" s="43">
        <v>4130.5232145950313</v>
      </c>
      <c r="H19" s="13">
        <v>4130.5232145950313</v>
      </c>
    </row>
    <row r="20" spans="1:9" ht="15.45" customHeight="1" x14ac:dyDescent="0.25">
      <c r="A20" s="6"/>
      <c r="B20" s="14" t="s">
        <v>13</v>
      </c>
      <c r="C20" s="20" t="s">
        <v>14</v>
      </c>
      <c r="D20" s="34">
        <v>13.254087144999998</v>
      </c>
      <c r="E20" s="10">
        <v>13.254087144999998</v>
      </c>
      <c r="F20" s="37">
        <v>-0.56382476437598794</v>
      </c>
      <c r="G20" s="39">
        <v>30.387069375999999</v>
      </c>
      <c r="H20" s="10">
        <v>30.387069375999999</v>
      </c>
    </row>
    <row r="21" spans="1:9" ht="15.6" thickBot="1" x14ac:dyDescent="0.3">
      <c r="A21" s="6"/>
      <c r="B21" s="14" t="s">
        <v>15</v>
      </c>
      <c r="C21" s="21" t="s">
        <v>16</v>
      </c>
      <c r="D21" s="36">
        <v>14.809764060000001</v>
      </c>
      <c r="E21" s="47">
        <v>14.809764060000001</v>
      </c>
      <c r="F21" s="67">
        <v>-9.3312578953337819E-2</v>
      </c>
      <c r="G21" s="48">
        <v>16.333924698000001</v>
      </c>
      <c r="H21" s="13">
        <v>16.333924698000001</v>
      </c>
    </row>
    <row r="22" spans="1:9" ht="15.6" thickBot="1" x14ac:dyDescent="0.3">
      <c r="A22" s="70" t="s">
        <v>27</v>
      </c>
      <c r="B22" s="70"/>
      <c r="C22" s="70"/>
      <c r="D22" s="50">
        <f>SUM(D11:D21)</f>
        <v>10997.677895521634</v>
      </c>
      <c r="E22" s="51" t="s">
        <v>25</v>
      </c>
      <c r="F22" s="49">
        <f>(D22-G22)/G22</f>
        <v>5.9605615166041376E-2</v>
      </c>
      <c r="G22" s="51">
        <f>SUM(G11:G21)</f>
        <v>10379.029459746951</v>
      </c>
      <c r="H22" s="15" t="s">
        <v>25</v>
      </c>
    </row>
    <row r="23" spans="1:9" ht="15.6" thickBot="1" x14ac:dyDescent="0.3">
      <c r="A23" s="70" t="s">
        <v>28</v>
      </c>
      <c r="B23" s="70"/>
      <c r="C23" s="70"/>
      <c r="D23" s="50" t="s">
        <v>25</v>
      </c>
      <c r="E23" s="51">
        <f>SUM(E11:E21)</f>
        <v>8830.7490488873427</v>
      </c>
      <c r="F23" s="49">
        <f>(E23-H23)/H23</f>
        <v>7.8503482297120775E-3</v>
      </c>
      <c r="G23" s="49" t="s">
        <v>25</v>
      </c>
      <c r="H23" s="15">
        <f>SUM(H11:H21)</f>
        <v>8761.9645757909821</v>
      </c>
    </row>
    <row r="24" spans="1:9" x14ac:dyDescent="0.25">
      <c r="A24" s="68" t="s">
        <v>24</v>
      </c>
      <c r="B24" s="68"/>
      <c r="C24" s="68"/>
      <c r="D24" s="68"/>
      <c r="E24" s="68"/>
      <c r="F24" s="69"/>
      <c r="G24" s="68"/>
      <c r="H24" s="68"/>
      <c r="I24" s="59"/>
    </row>
    <row r="25" spans="1:9" x14ac:dyDescent="0.25">
      <c r="A25" s="18" t="s">
        <v>17</v>
      </c>
      <c r="B25" s="60"/>
      <c r="C25" s="60"/>
    </row>
  </sheetData>
  <mergeCells count="3">
    <mergeCell ref="A24:H24"/>
    <mergeCell ref="A22:C22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Woodgate, Susannah</cp:lastModifiedBy>
  <dcterms:created xsi:type="dcterms:W3CDTF">2022-04-05T17:22:40Z</dcterms:created>
  <dcterms:modified xsi:type="dcterms:W3CDTF">2022-06-15T14:33:42Z</dcterms:modified>
</cp:coreProperties>
</file>